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ublic\LV Ulmer\mci\Exercises\"/>
    </mc:Choice>
  </mc:AlternateContent>
  <bookViews>
    <workbookView xWindow="0" yWindow="0" windowWidth="19990" windowHeight="74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25" i="1"/>
  <c r="D29" i="1"/>
  <c r="D30" i="1"/>
  <c r="D31" i="1"/>
  <c r="C31" i="1"/>
  <c r="C30" i="1"/>
  <c r="B30" i="1"/>
  <c r="B29" i="1"/>
  <c r="B28" i="1"/>
  <c r="C29" i="1"/>
  <c r="D28" i="1"/>
  <c r="C28" i="1"/>
  <c r="D27" i="1"/>
  <c r="C27" i="1"/>
  <c r="B27" i="1"/>
  <c r="B25" i="1"/>
  <c r="D26" i="1"/>
  <c r="C26" i="1"/>
  <c r="B26" i="1"/>
  <c r="C25" i="1"/>
  <c r="D24" i="1"/>
  <c r="C24" i="1"/>
  <c r="B24" i="1"/>
  <c r="B23" i="1"/>
  <c r="D23" i="1"/>
  <c r="C23" i="1"/>
  <c r="K37" i="1"/>
</calcChain>
</file>

<file path=xl/sharedStrings.xml><?xml version="1.0" encoding="utf-8"?>
<sst xmlns="http://schemas.openxmlformats.org/spreadsheetml/2006/main" count="12" uniqueCount="12">
  <si>
    <t>Angestellte Apotheke</t>
  </si>
  <si>
    <t>Punktezahlen</t>
  </si>
  <si>
    <t>Krankheitstage</t>
  </si>
  <si>
    <t>MW</t>
  </si>
  <si>
    <t>Median</t>
  </si>
  <si>
    <t>Varianz</t>
  </si>
  <si>
    <t>STABW</t>
  </si>
  <si>
    <t>Spannweite</t>
  </si>
  <si>
    <t>Interquartilsabstand</t>
  </si>
  <si>
    <t>Variationskoeffizient</t>
  </si>
  <si>
    <t>Q1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</si>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</sst>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 indent="8" readingOrder="1"/>
    </xf>
    <xf numFmtId="164" fontId="0" fillId="0" borderId="0" xfId="0" applyNumberFormat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E24" sqref="E24"/>
    </sheetView>
  </sheetViews>
  <sheetFormatPr baseColWidth="10" defaultRowHeight="14.5" x14ac:dyDescent="0.35"/>
  <cols>
    <col min="1" max="1" width="19.1796875" bestFit="1" customWidth="1"/>
    <col min="2" max="2" width="20.7265625" bestFit="1" customWidth="1"/>
    <col min="3" max="3" width="20.54296875" bestFit="1" customWidth="1"/>
    <col min="4" max="4" width="14.26953125" bestFit="1" customWidth="1"/>
  </cols>
  <sheetData>
    <row r="1" spans="2:12" x14ac:dyDescent="0.35">
      <c r="B1" t="s">
        <v>1</v>
      </c>
      <c r="C1" t="s">
        <v>0</v>
      </c>
      <c r="D1" t="s">
        <v>2</v>
      </c>
    </row>
    <row r="2" spans="2:12" ht="20.25" customHeight="1" x14ac:dyDescent="0.35">
      <c r="B2">
        <v>6</v>
      </c>
      <c r="C2">
        <v>2</v>
      </c>
      <c r="D2">
        <v>0</v>
      </c>
      <c r="H2" s="1"/>
    </row>
    <row r="3" spans="2:12" x14ac:dyDescent="0.35">
      <c r="B3">
        <v>3</v>
      </c>
      <c r="C3">
        <v>3</v>
      </c>
      <c r="D3">
        <v>0</v>
      </c>
    </row>
    <row r="4" spans="2:12" x14ac:dyDescent="0.35">
      <c r="B4">
        <v>7</v>
      </c>
      <c r="C4">
        <v>3</v>
      </c>
      <c r="D4">
        <v>0</v>
      </c>
    </row>
    <row r="5" spans="2:12" ht="18" customHeight="1" x14ac:dyDescent="0.35">
      <c r="B5">
        <v>5</v>
      </c>
      <c r="C5">
        <v>3</v>
      </c>
      <c r="D5">
        <v>0</v>
      </c>
      <c r="L5" s="1"/>
    </row>
    <row r="6" spans="2:12" x14ac:dyDescent="0.35">
      <c r="B6">
        <v>6</v>
      </c>
      <c r="C6">
        <v>4</v>
      </c>
      <c r="D6">
        <v>0</v>
      </c>
    </row>
    <row r="7" spans="2:12" x14ac:dyDescent="0.35">
      <c r="B7">
        <v>4</v>
      </c>
      <c r="C7">
        <v>4</v>
      </c>
      <c r="D7">
        <v>0</v>
      </c>
    </row>
    <row r="8" spans="2:12" x14ac:dyDescent="0.35">
      <c r="B8">
        <v>4</v>
      </c>
      <c r="C8">
        <v>4</v>
      </c>
      <c r="D8">
        <v>0</v>
      </c>
    </row>
    <row r="9" spans="2:12" x14ac:dyDescent="0.35">
      <c r="B9">
        <v>6</v>
      </c>
      <c r="C9">
        <v>4</v>
      </c>
      <c r="D9">
        <v>0</v>
      </c>
    </row>
    <row r="10" spans="2:12" x14ac:dyDescent="0.35">
      <c r="B10">
        <v>7</v>
      </c>
      <c r="C10">
        <v>5</v>
      </c>
      <c r="D10">
        <v>1</v>
      </c>
    </row>
    <row r="11" spans="2:12" x14ac:dyDescent="0.35">
      <c r="B11">
        <v>3</v>
      </c>
      <c r="C11">
        <v>5</v>
      </c>
      <c r="D11">
        <v>1</v>
      </c>
    </row>
    <row r="12" spans="2:12" x14ac:dyDescent="0.35">
      <c r="B12">
        <v>5</v>
      </c>
      <c r="C12">
        <v>5</v>
      </c>
      <c r="D12">
        <v>1</v>
      </c>
    </row>
    <row r="13" spans="2:12" x14ac:dyDescent="0.35">
      <c r="B13">
        <v>9</v>
      </c>
      <c r="C13">
        <v>5</v>
      </c>
      <c r="D13">
        <v>1</v>
      </c>
    </row>
    <row r="14" spans="2:12" x14ac:dyDescent="0.35">
      <c r="B14">
        <v>6</v>
      </c>
      <c r="C14">
        <v>5</v>
      </c>
      <c r="D14">
        <v>1</v>
      </c>
    </row>
    <row r="15" spans="2:12" x14ac:dyDescent="0.35">
      <c r="B15">
        <v>4</v>
      </c>
      <c r="C15">
        <v>5</v>
      </c>
      <c r="D15">
        <v>2</v>
      </c>
    </row>
    <row r="16" spans="2:12" x14ac:dyDescent="0.35">
      <c r="B16">
        <v>2</v>
      </c>
      <c r="C16">
        <v>6</v>
      </c>
      <c r="D16">
        <v>2</v>
      </c>
    </row>
    <row r="17" spans="1:4" x14ac:dyDescent="0.35">
      <c r="B17">
        <v>7</v>
      </c>
      <c r="C17">
        <v>6</v>
      </c>
      <c r="D17">
        <v>2</v>
      </c>
    </row>
    <row r="18" spans="1:4" x14ac:dyDescent="0.35">
      <c r="B18">
        <v>5</v>
      </c>
      <c r="C18">
        <v>6</v>
      </c>
      <c r="D18">
        <v>3</v>
      </c>
    </row>
    <row r="19" spans="1:4" x14ac:dyDescent="0.35">
      <c r="B19">
        <v>5</v>
      </c>
      <c r="C19">
        <v>8</v>
      </c>
      <c r="D19">
        <v>3</v>
      </c>
    </row>
    <row r="20" spans="1:4" x14ac:dyDescent="0.35">
      <c r="B20">
        <v>8</v>
      </c>
      <c r="C20">
        <v>10</v>
      </c>
      <c r="D20">
        <v>15</v>
      </c>
    </row>
    <row r="21" spans="1:4" x14ac:dyDescent="0.35">
      <c r="B21">
        <v>6</v>
      </c>
      <c r="C21">
        <v>15</v>
      </c>
      <c r="D21">
        <v>76</v>
      </c>
    </row>
    <row r="23" spans="1:4" x14ac:dyDescent="0.35">
      <c r="A23" s="3" t="s">
        <v>3</v>
      </c>
      <c r="B23" s="2">
        <f>AVERAGE(B2:B21)</f>
        <v>5.4</v>
      </c>
      <c r="C23" s="2">
        <f>AVERAGE(C2:C21)</f>
        <v>5.4</v>
      </c>
      <c r="D23" s="2">
        <f>AVERAGE(D2:D21)</f>
        <v>5.4</v>
      </c>
    </row>
    <row r="24" spans="1:4" x14ac:dyDescent="0.35">
      <c r="A24" s="3" t="s">
        <v>4</v>
      </c>
      <c r="B24" s="2">
        <f>MEDIAN(B2:B21)</f>
        <v>5.5</v>
      </c>
      <c r="C24" s="2">
        <f>MEDIAN(C2:C21)</f>
        <v>5</v>
      </c>
      <c r="D24" s="2">
        <f>MEDIAN(D2:D21)</f>
        <v>1</v>
      </c>
    </row>
    <row r="25" spans="1:4" x14ac:dyDescent="0.35">
      <c r="A25" s="3" t="s">
        <v>5</v>
      </c>
      <c r="B25" s="2">
        <f>VAR(B2:B21)</f>
        <v>3.0947368421052608</v>
      </c>
      <c r="C25" s="2">
        <f>VAR(C2:C21)</f>
        <v>8.3578947368421037</v>
      </c>
      <c r="D25" s="2">
        <f>VAR(D2:D21)</f>
        <v>286.98947368421051</v>
      </c>
    </row>
    <row r="26" spans="1:4" x14ac:dyDescent="0.35">
      <c r="A26" s="3" t="s">
        <v>6</v>
      </c>
      <c r="B26" s="2">
        <f>STDEVA(B2:B21)</f>
        <v>1.7591864148251204</v>
      </c>
      <c r="C26" s="2">
        <f>STDEVA(C2:C21)</f>
        <v>2.8910023757932306</v>
      </c>
      <c r="D26" s="2">
        <f>STDEVA(D2:D21)</f>
        <v>16.940763668861287</v>
      </c>
    </row>
    <row r="27" spans="1:4" x14ac:dyDescent="0.35">
      <c r="A27" s="3" t="s">
        <v>7</v>
      </c>
      <c r="B27" s="2">
        <f>MAX(B2:B21)-MIN(B2:B21)</f>
        <v>7</v>
      </c>
      <c r="C27" s="2">
        <f>MAX(C2:C21)-MIN(C2:C21)</f>
        <v>13</v>
      </c>
      <c r="D27" s="2">
        <f>MAX(D2:D21)-MIN(D2:D21)</f>
        <v>76</v>
      </c>
    </row>
    <row r="28" spans="1:4" x14ac:dyDescent="0.35">
      <c r="A28" s="3" t="s">
        <v>10</v>
      </c>
      <c r="B28" s="2">
        <f>QUARTILE(B2:B21,1)</f>
        <v>4</v>
      </c>
      <c r="C28" s="2">
        <f>QUARTILE(C2:C21,1)</f>
        <v>4</v>
      </c>
      <c r="D28" s="2">
        <f>QUARTILE(D2:D21,1)</f>
        <v>0</v>
      </c>
    </row>
    <row r="29" spans="1:4" x14ac:dyDescent="0.35">
      <c r="A29" s="3" t="s">
        <v>11</v>
      </c>
      <c r="B29" s="2">
        <f>QUARTILE(B2:B21,3)</f>
        <v>6.25</v>
      </c>
      <c r="C29" s="2">
        <f>QUARTILE(C2:C21,3)</f>
        <v>6</v>
      </c>
      <c r="D29" s="2">
        <f>QUARTILE(D2:D21,3)</f>
        <v>2</v>
      </c>
    </row>
    <row r="30" spans="1:4" x14ac:dyDescent="0.35">
      <c r="A30" s="3" t="s">
        <v>8</v>
      </c>
      <c r="B30" s="2">
        <f>B29-B28</f>
        <v>2.25</v>
      </c>
      <c r="C30" s="2">
        <f>QUARTILE(C2:C21,3)-QUARTILE(C2:C21,1)</f>
        <v>2</v>
      </c>
      <c r="D30" s="2">
        <f>QUARTILE(D2:D21,3)-QUARTILE(D2:D21,1)</f>
        <v>2</v>
      </c>
    </row>
    <row r="31" spans="1:4" x14ac:dyDescent="0.35">
      <c r="A31" s="3" t="s">
        <v>9</v>
      </c>
      <c r="B31" s="2">
        <f>B26/B23</f>
        <v>0.3257752620046519</v>
      </c>
      <c r="C31" s="2">
        <f>C26/C23</f>
        <v>0.53537081033207967</v>
      </c>
      <c r="D31" s="2">
        <f>D26/D23</f>
        <v>3.1371784571965344</v>
      </c>
    </row>
    <row r="37" spans="11:11" x14ac:dyDescent="0.35">
      <c r="K37">
        <f>+K39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Management Center Innsbruck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</dc:creator>
  <cp:lastModifiedBy>Ulmer Hanno</cp:lastModifiedBy>
  <dcterms:created xsi:type="dcterms:W3CDTF">2020-10-07T07:57:28Z</dcterms:created>
  <dcterms:modified xsi:type="dcterms:W3CDTF">2020-10-07T11:57:38Z</dcterms:modified>
</cp:coreProperties>
</file>